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2.154\сеть\ааа РАБОТА НА ОРЭ все необходимое\Сайт\2017г\декабрь 2017г\"/>
    </mc:Choice>
  </mc:AlternateContent>
  <bookViews>
    <workbookView xWindow="0" yWindow="0" windowWidth="28800" windowHeight="12585"/>
  </bookViews>
  <sheets>
    <sheet name="объемы покупки ЭЭ в 2017 г. " sheetId="5" r:id="rId1"/>
  </sheets>
  <calcPr calcId="152511"/>
</workbook>
</file>

<file path=xl/calcChain.xml><?xml version="1.0" encoding="utf-8"?>
<calcChain xmlns="http://schemas.openxmlformats.org/spreadsheetml/2006/main">
  <c r="M22" i="5" l="1"/>
  <c r="L22" i="5" l="1"/>
  <c r="L12" i="5"/>
  <c r="K12" i="5" l="1"/>
  <c r="K6" i="5"/>
  <c r="I22" i="5"/>
  <c r="J22" i="5"/>
  <c r="K22" i="5"/>
  <c r="J12" i="5" l="1"/>
  <c r="J6" i="5"/>
  <c r="I12" i="5" l="1"/>
  <c r="I6" i="5"/>
  <c r="H22" i="5" l="1"/>
  <c r="H12" i="5"/>
  <c r="H6" i="5"/>
  <c r="G12" i="5" l="1"/>
  <c r="G6" i="5"/>
  <c r="G22" i="5"/>
  <c r="F22" i="5" l="1"/>
  <c r="E22" i="5"/>
  <c r="D22" i="5"/>
  <c r="C22" i="5"/>
  <c r="B22" i="5"/>
  <c r="D6" i="5"/>
  <c r="E6" i="5"/>
  <c r="F6" i="5"/>
  <c r="D12" i="5"/>
  <c r="E12" i="5"/>
  <c r="F12" i="5"/>
  <c r="C12" i="5"/>
  <c r="B12" i="5"/>
  <c r="C6" i="5"/>
</calcChain>
</file>

<file path=xl/sharedStrings.xml><?xml version="1.0" encoding="utf-8"?>
<sst xmlns="http://schemas.openxmlformats.org/spreadsheetml/2006/main" count="64" uniqueCount="27">
  <si>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</si>
  <si>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</si>
  <si>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</si>
  <si>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</si>
  <si>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</si>
  <si>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</si>
  <si>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</si>
  <si>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</si>
  <si>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</si>
  <si>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</si>
  <si>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</si>
  <si>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</si>
  <si>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 рынке на сутки вперед (покупка)</t>
  </si>
  <si>
    <t>на рынке на сутки вперед (продажа по договору комиссии)</t>
  </si>
  <si>
    <t>на балансирующем рынке (покупка)</t>
  </si>
  <si>
    <t>на балансирующем рынке (продажа по договору комиссии)</t>
  </si>
  <si>
    <t>по регулируемым договорам,</t>
  </si>
  <si>
    <t>по свободным договорам</t>
  </si>
  <si>
    <t>по РД в отношении покупателей для поставки ненаселению</t>
  </si>
  <si>
    <t>по РД в отношении покупателей для поставки населению</t>
  </si>
  <si>
    <t>Объем электроэнергии, купленный на РРЭ, МВтч</t>
  </si>
  <si>
    <t>Общий объем электроэнергии,проданный на ОРЭ, МВтч. В том числе:</t>
  </si>
  <si>
    <t>Общий объем электроэнергии, купленный на ОРЭ, МВтч. В том числе:</t>
  </si>
  <si>
    <t>-</t>
  </si>
  <si>
    <t>Объемы электроэнергии  приобретаемые на ОРЭ и РРЭ (не ценовая зона)</t>
  </si>
  <si>
    <t>Объемы электроэнергии  приобретаемые на ОРЭ и РРЭ</t>
  </si>
  <si>
    <t>по четырехсторонным договорам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</si>
</sst>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.000_р_._-;\-* #,##0.000_р_._-;_-* &quot;-&quot;??_р_._-;_-@_-"/>
    <numFmt numFmtId="166" formatCode="_-* #,##0.000\ _₽_-;\-* #,##0.000\ _₽_-;_-* &quot;-&quot;???\ _₽_-;_-@_-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9" fontId="14" fillId="0" borderId="0" applyFont="0" applyFill="0" applyBorder="0" applyAlignment="0" applyProtection="0"/>
    <xf numFmtId="0" fontId="14" fillId="0" borderId="0"/>
    <xf numFmtId="0" fontId="15" fillId="0" borderId="0"/>
    <xf numFmtId="164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7" fillId="0" borderId="1" applyNumberFormat="0" applyFill="0" applyAlignment="0" applyProtection="0"/>
    <xf numFmtId="0" fontId="10" fillId="2" borderId="0" applyNumberFormat="0" applyBorder="0" applyAlignment="0" applyProtection="0"/>
    <xf numFmtId="0" fontId="13" fillId="3" borderId="0" applyNumberFormat="0" applyBorder="0" applyAlignment="0" applyProtection="0"/>
    <xf numFmtId="0" fontId="2" fillId="7" borderId="3" applyNumberFormat="0" applyFont="0" applyAlignment="0" applyProtection="0"/>
    <xf numFmtId="0" fontId="14" fillId="7" borderId="3" applyNumberFormat="0" applyFont="0" applyAlignment="0" applyProtection="0"/>
    <xf numFmtId="0" fontId="9" fillId="6" borderId="0" applyNumberFormat="0" applyBorder="0" applyAlignment="0" applyProtection="0"/>
    <xf numFmtId="0" fontId="6" fillId="4" borderId="0" applyNumberFormat="0" applyBorder="0" applyAlignment="0" applyProtection="0"/>
    <xf numFmtId="0" fontId="11" fillId="0" borderId="4" applyNumberFormat="0" applyFill="0" applyAlignment="0" applyProtection="0"/>
    <xf numFmtId="0" fontId="8" fillId="5" borderId="2" applyNumberFormat="0" applyAlignment="0" applyProtection="0"/>
    <xf numFmtId="0" fontId="12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5" xfId="0" applyFont="1" applyBorder="1"/>
    <xf numFmtId="0" fontId="3" fillId="0" borderId="0" xfId="0" applyFont="1"/>
    <xf numFmtId="0" fontId="3" fillId="0" borderId="5" xfId="0" applyFont="1" applyBorder="1" applyAlignment="1">
      <alignment wrapText="1"/>
    </xf>
    <xf numFmtId="165" fontId="3" fillId="0" borderId="5" xfId="4" applyNumberFormat="1" applyFont="1" applyBorder="1"/>
    <xf numFmtId="165" fontId="3" fillId="0" borderId="0" xfId="0" applyNumberFormat="1" applyFont="1"/>
    <xf numFmtId="0" fontId="5" fillId="8" borderId="5" xfId="0" applyFont="1" applyFill="1" applyBorder="1" applyAlignment="1">
      <alignment wrapText="1"/>
    </xf>
    <xf numFmtId="0" fontId="5" fillId="9" borderId="5" xfId="0" applyFont="1" applyFill="1" applyBorder="1" applyAlignment="1">
      <alignment wrapText="1"/>
    </xf>
    <xf numFmtId="0" fontId="5" fillId="10" borderId="5" xfId="0" applyFont="1" applyFill="1" applyBorder="1" applyAlignment="1">
      <alignment wrapText="1"/>
    </xf>
    <xf numFmtId="0" fontId="5" fillId="0" borderId="5" xfId="0" applyFont="1" applyBorder="1" applyAlignment="1">
      <alignment horizontal="center"/>
    </xf>
    <xf numFmtId="165" fontId="3" fillId="0" borderId="5" xfId="4" applyNumberFormat="1" applyFont="1" applyBorder="1" applyAlignment="1">
      <alignment horizontal="center" vertical="center"/>
    </xf>
    <xf numFmtId="165" fontId="4" fillId="8" borderId="5" xfId="4" applyNumberFormat="1" applyFont="1" applyFill="1" applyBorder="1" applyAlignment="1">
      <alignment horizontal="center" vertical="center"/>
    </xf>
    <xf numFmtId="165" fontId="4" fillId="10" borderId="5" xfId="4" applyNumberFormat="1" applyFont="1" applyFill="1" applyBorder="1" applyAlignment="1">
      <alignment horizontal="center" vertical="center"/>
    </xf>
    <xf numFmtId="0" fontId="4" fillId="9" borderId="5" xfId="4" applyNumberFormat="1" applyFont="1" applyFill="1" applyBorder="1" applyAlignment="1">
      <alignment horizontal="center" vertical="center"/>
    </xf>
    <xf numFmtId="0" fontId="3" fillId="0" borderId="5" xfId="4" applyNumberFormat="1" applyFont="1" applyBorder="1" applyAlignment="1">
      <alignment horizontal="center" vertical="center"/>
    </xf>
    <xf numFmtId="165" fontId="3" fillId="11" borderId="5" xfId="4" applyNumberFormat="1" applyFont="1" applyFill="1" applyBorder="1" applyAlignment="1">
      <alignment horizontal="center" vertical="center"/>
    </xf>
    <xf numFmtId="165" fontId="3" fillId="0" borderId="5" xfId="4" applyNumberFormat="1" applyFont="1" applyBorder="1" applyAlignment="1">
      <alignment horizontal="center"/>
    </xf>
    <xf numFmtId="166" fontId="4" fillId="8" borderId="5" xfId="4" applyNumberFormat="1" applyFont="1" applyFill="1" applyBorder="1" applyAlignment="1">
      <alignment horizontal="center" vertical="center"/>
    </xf>
  </cellXfs>
  <cellStyles count="16">
    <cellStyle name="Percent" xfId="1"/>
    <cellStyle name="Обычный" xfId="0" builtinId="0"/>
    <cellStyle name="Обычный 2" xfId="2"/>
    <cellStyle name="Обычный 3" xfId="3"/>
    <cellStyle name="Финансовый" xfId="4" builtinId="3"/>
    <cellStyle name="Финансовый 2" xfId="5"/>
    <cellStyle name="㼿" xfId="6"/>
    <cellStyle name="㼿?" xfId="7"/>
    <cellStyle name="㼿㼿" xfId="8"/>
    <cellStyle name="㼿㼿?" xfId="9"/>
    <cellStyle name="㼿㼿? 2" xfId="10"/>
    <cellStyle name="㼿㼿㼿" xfId="11"/>
    <cellStyle name="㼿㼿㼿?" xfId="12"/>
    <cellStyle name="㼿㼿㼿㼿" xfId="13"/>
    <cellStyle name="㼿㼿㼿㼿?" xfId="14"/>
    <cellStyle name="㼿㼿㼿㼿㼿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4"/>
  <sheetViews>
    <sheetView tabSelected="1" workbookViewId="0">
      <pane xSplit="1" ySplit="5" topLeftCell="B6" activePane="bottomRight" state="frozen"/>
      <selection pane="topRight" activeCell="B1" sqref="B1"/>
      <selection pane="bottomLeft" activeCell="A4" sqref="A4"/>
      <selection pane="bottomRight" activeCell="Q22" sqref="Q22"/>
    </sheetView>
  </sheetViews>
  <sheetFormatPr defaultRowHeight="15" x14ac:dyDescent="0.2"/>
  <cols>
    <col min="1" max="1" width="38.5703125" style="2" bestFit="1" customWidth="1"/>
    <col min="2" max="2" width="17.7109375" style="2" bestFit="1" customWidth="1"/>
    <col min="3" max="4" width="17.85546875" style="2" customWidth="1"/>
    <col min="5" max="5" width="17.28515625" style="2" customWidth="1"/>
    <col min="6" max="6" width="18.42578125" style="2" customWidth="1"/>
    <col min="7" max="7" width="17" style="2" customWidth="1"/>
    <col min="8" max="8" width="18" style="2" customWidth="1"/>
    <col min="9" max="10" width="17.42578125" style="2" customWidth="1"/>
    <col min="11" max="11" width="17.140625" style="2" customWidth="1"/>
    <col min="12" max="12" width="16.140625" style="2" customWidth="1"/>
    <col min="13" max="13" width="16.140625" style="2" bestFit="1" customWidth="1"/>
    <col min="14" max="16384" width="9.140625" style="2"/>
  </cols>
  <sheetData>
    <row r="2" spans="1:13" x14ac:dyDescent="0.2">
      <c r="A2" s="2" t="s">
        <v>25</v>
      </c>
    </row>
    <row r="4" spans="1:13" ht="15.75" x14ac:dyDescent="0.25">
      <c r="A4" s="1"/>
      <c r="B4" s="9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</row>
    <row r="5" spans="1:13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4"/>
      <c r="L5" s="4"/>
      <c r="M5" s="4"/>
    </row>
    <row r="6" spans="1:13" ht="45" x14ac:dyDescent="0.25">
      <c r="A6" s="6" t="s">
        <v>22</v>
      </c>
      <c r="B6" s="11">
        <v>105049.83500000001</v>
      </c>
      <c r="C6" s="11">
        <f>C7+C8+C10</f>
        <v>94842.545999999988</v>
      </c>
      <c r="D6" s="11">
        <f t="shared" ref="D6:F6" si="0">D7+D8+D10</f>
        <v>104667.89600000001</v>
      </c>
      <c r="E6" s="11">
        <f t="shared" si="0"/>
        <v>113383.03300000001</v>
      </c>
      <c r="F6" s="11">
        <f t="shared" si="0"/>
        <v>119771.61399999999</v>
      </c>
      <c r="G6" s="17">
        <f>G7+G8+G10</f>
        <v>121852.24800000001</v>
      </c>
      <c r="H6" s="17">
        <f>H7+H8+H10</f>
        <v>139046.76900000003</v>
      </c>
      <c r="I6" s="11">
        <f>I7+I8+I10</f>
        <v>139436.467</v>
      </c>
      <c r="J6" s="11">
        <f>J7+J8+J10</f>
        <v>142581.53000000003</v>
      </c>
      <c r="K6" s="11">
        <f>K7+K8+K10</f>
        <v>152701.981</v>
      </c>
      <c r="L6" s="11">
        <v>67817.67</v>
      </c>
      <c r="M6" s="17">
        <v>68472.891000000003</v>
      </c>
    </row>
    <row r="7" spans="1:13" x14ac:dyDescent="0.2">
      <c r="A7" s="1" t="s">
        <v>16</v>
      </c>
      <c r="B7" s="4">
        <v>9815.8989999999994</v>
      </c>
      <c r="C7" s="10">
        <v>7086.3959999999997</v>
      </c>
      <c r="D7" s="10">
        <v>8744.6970000000001</v>
      </c>
      <c r="E7" s="10">
        <v>5706.18</v>
      </c>
      <c r="F7" s="10">
        <v>6190.3019999999997</v>
      </c>
      <c r="G7" s="10">
        <v>6334.5</v>
      </c>
      <c r="H7" s="10">
        <v>4789.53</v>
      </c>
      <c r="I7" s="10">
        <v>4380.0159999999996</v>
      </c>
      <c r="J7" s="10">
        <v>5070.1350000000002</v>
      </c>
      <c r="K7" s="10">
        <v>5199.8370000000004</v>
      </c>
      <c r="L7" s="10">
        <v>6629.982</v>
      </c>
      <c r="M7" s="10">
        <v>7510.0169999999998</v>
      </c>
    </row>
    <row r="8" spans="1:13" x14ac:dyDescent="0.2">
      <c r="A8" s="1" t="s">
        <v>12</v>
      </c>
      <c r="B8" s="4">
        <v>94082.372000000003</v>
      </c>
      <c r="C8" s="10">
        <v>86168.373999999996</v>
      </c>
      <c r="D8" s="10">
        <v>94233.47</v>
      </c>
      <c r="E8" s="10">
        <v>103759.186</v>
      </c>
      <c r="F8" s="10">
        <v>110492.91099999999</v>
      </c>
      <c r="G8" s="10">
        <v>112910.232</v>
      </c>
      <c r="H8" s="10">
        <v>130636.97100000001</v>
      </c>
      <c r="I8" s="10">
        <v>131541.62599999999</v>
      </c>
      <c r="J8" s="10">
        <v>133680.323</v>
      </c>
      <c r="K8" s="10">
        <v>142053.307</v>
      </c>
      <c r="L8" s="10">
        <v>59760.286</v>
      </c>
      <c r="M8" s="10">
        <v>59447.298000000003</v>
      </c>
    </row>
    <row r="9" spans="1:13" x14ac:dyDescent="0.2">
      <c r="A9" s="1" t="s">
        <v>17</v>
      </c>
      <c r="B9" s="10">
        <v>0</v>
      </c>
      <c r="C9" s="10">
        <v>0</v>
      </c>
      <c r="D9" s="10">
        <v>0</v>
      </c>
      <c r="E9" s="10" t="s">
        <v>23</v>
      </c>
      <c r="F9" s="10" t="s">
        <v>23</v>
      </c>
      <c r="G9" s="10" t="s">
        <v>23</v>
      </c>
      <c r="H9" s="10" t="s">
        <v>23</v>
      </c>
      <c r="I9" s="10" t="s">
        <v>23</v>
      </c>
      <c r="J9" s="10" t="s">
        <v>23</v>
      </c>
      <c r="K9" s="10" t="s">
        <v>23</v>
      </c>
      <c r="L9" s="10" t="s">
        <v>23</v>
      </c>
      <c r="M9" s="10" t="s">
        <v>23</v>
      </c>
    </row>
    <row r="10" spans="1:13" x14ac:dyDescent="0.2">
      <c r="A10" s="1" t="s">
        <v>14</v>
      </c>
      <c r="B10" s="4">
        <v>1151.5640000000001</v>
      </c>
      <c r="C10" s="10">
        <v>1587.7760000000001</v>
      </c>
      <c r="D10" s="10">
        <v>1689.729</v>
      </c>
      <c r="E10" s="10">
        <v>3917.6669999999999</v>
      </c>
      <c r="F10" s="10">
        <v>3088.4009999999998</v>
      </c>
      <c r="G10" s="10">
        <v>2607.5160000000001</v>
      </c>
      <c r="H10" s="10">
        <v>3620.268</v>
      </c>
      <c r="I10" s="10">
        <v>3514.8249999999998</v>
      </c>
      <c r="J10" s="10">
        <v>3831.0720000000001</v>
      </c>
      <c r="K10" s="10">
        <v>5448.8370000000004</v>
      </c>
      <c r="L10" s="10">
        <v>1427.402</v>
      </c>
      <c r="M10" s="10">
        <v>1515.576</v>
      </c>
    </row>
    <row r="11" spans="1:13" ht="30" x14ac:dyDescent="0.25">
      <c r="A11" s="7" t="s">
        <v>20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3" t="s">
        <v>23</v>
      </c>
    </row>
    <row r="12" spans="1:13" ht="45" x14ac:dyDescent="0.25">
      <c r="A12" s="8" t="s">
        <v>21</v>
      </c>
      <c r="B12" s="12">
        <f>B13+B14+B16</f>
        <v>10772.49</v>
      </c>
      <c r="C12" s="12">
        <f>C13+C14+C16</f>
        <v>7647.5649999999996</v>
      </c>
      <c r="D12" s="12">
        <f t="shared" ref="D12:F12" si="1">D13+D14+D16</f>
        <v>8809.5950000000012</v>
      </c>
      <c r="E12" s="12">
        <f t="shared" si="1"/>
        <v>14810.754000000001</v>
      </c>
      <c r="F12" s="12">
        <f t="shared" si="1"/>
        <v>43866.830999999998</v>
      </c>
      <c r="G12" s="12">
        <f t="shared" ref="G12:L12" si="2">G13+G14+G16</f>
        <v>64411.284999999996</v>
      </c>
      <c r="H12" s="12">
        <f t="shared" si="2"/>
        <v>67886.756999999998</v>
      </c>
      <c r="I12" s="12">
        <f t="shared" si="2"/>
        <v>65213.112999999998</v>
      </c>
      <c r="J12" s="12">
        <f t="shared" si="2"/>
        <v>61411.186999999998</v>
      </c>
      <c r="K12" s="12">
        <f t="shared" si="2"/>
        <v>39294.152000000002</v>
      </c>
      <c r="L12" s="12">
        <f t="shared" si="2"/>
        <v>19490.476999999999</v>
      </c>
      <c r="M12" s="12">
        <v>13743.099999999999</v>
      </c>
    </row>
    <row r="13" spans="1:13" ht="30" x14ac:dyDescent="0.2">
      <c r="A13" s="3" t="s">
        <v>13</v>
      </c>
      <c r="B13" s="10">
        <v>3096.4</v>
      </c>
      <c r="C13" s="10">
        <v>1618.45</v>
      </c>
      <c r="D13" s="10">
        <v>1291.1849999999999</v>
      </c>
      <c r="E13" s="10">
        <v>6576.0559999999996</v>
      </c>
      <c r="F13" s="10">
        <v>38747.137000000002</v>
      </c>
      <c r="G13" s="10">
        <v>60960.305999999997</v>
      </c>
      <c r="H13" s="10">
        <v>59453.796999999999</v>
      </c>
      <c r="I13" s="10">
        <v>57009.881999999998</v>
      </c>
      <c r="J13" s="10">
        <v>54631.794999999998</v>
      </c>
      <c r="K13" s="10">
        <v>29142.07</v>
      </c>
      <c r="L13" s="10">
        <v>7582.4960000000001</v>
      </c>
      <c r="M13" s="10">
        <v>6499.0119999999997</v>
      </c>
    </row>
    <row r="14" spans="1:13" ht="30" x14ac:dyDescent="0.2">
      <c r="A14" s="3" t="s">
        <v>15</v>
      </c>
      <c r="B14" s="10">
        <v>2595.366</v>
      </c>
      <c r="C14" s="10">
        <v>1720.2149999999999</v>
      </c>
      <c r="D14" s="10">
        <v>2488.623</v>
      </c>
      <c r="E14" s="10">
        <v>3065.078</v>
      </c>
      <c r="F14" s="10">
        <v>4749.9750000000004</v>
      </c>
      <c r="G14" s="10">
        <v>3018.25</v>
      </c>
      <c r="H14" s="10">
        <v>3643.43</v>
      </c>
      <c r="I14" s="10">
        <v>3749.1129999999998</v>
      </c>
      <c r="J14" s="10">
        <v>3252.598</v>
      </c>
      <c r="K14" s="10">
        <v>3809.5479999999998</v>
      </c>
      <c r="L14" s="10">
        <v>4037.3069999999998</v>
      </c>
      <c r="M14" s="10">
        <v>2135.768</v>
      </c>
    </row>
    <row r="15" spans="1:13" ht="30" x14ac:dyDescent="0.2">
      <c r="A15" s="3" t="s">
        <v>18</v>
      </c>
      <c r="B15" s="10">
        <v>0</v>
      </c>
      <c r="C15" s="10">
        <v>0</v>
      </c>
      <c r="D15" s="10">
        <v>0</v>
      </c>
      <c r="E15" s="10" t="s">
        <v>23</v>
      </c>
      <c r="F15" s="10" t="s">
        <v>23</v>
      </c>
      <c r="G15" s="14" t="s">
        <v>23</v>
      </c>
      <c r="H15" s="10" t="s">
        <v>23</v>
      </c>
      <c r="I15" s="10" t="s">
        <v>23</v>
      </c>
      <c r="J15" s="10" t="s">
        <v>23</v>
      </c>
      <c r="K15" s="14">
        <v>45.396000000000001</v>
      </c>
      <c r="L15" s="14" t="s">
        <v>23</v>
      </c>
      <c r="M15" s="10" t="s">
        <v>23</v>
      </c>
    </row>
    <row r="16" spans="1:13" ht="30" x14ac:dyDescent="0.2">
      <c r="A16" s="3" t="s">
        <v>19</v>
      </c>
      <c r="B16" s="10">
        <v>5080.7240000000002</v>
      </c>
      <c r="C16" s="10">
        <v>4308.8999999999996</v>
      </c>
      <c r="D16" s="10">
        <v>5029.7870000000003</v>
      </c>
      <c r="E16" s="10">
        <v>5169.62</v>
      </c>
      <c r="F16" s="10">
        <v>369.71899999999999</v>
      </c>
      <c r="G16" s="10">
        <v>432.72899999999998</v>
      </c>
      <c r="H16" s="10">
        <v>4789.53</v>
      </c>
      <c r="I16" s="10">
        <v>4454.1180000000004</v>
      </c>
      <c r="J16" s="10">
        <v>3526.7939999999999</v>
      </c>
      <c r="K16" s="10">
        <v>6342.5339999999997</v>
      </c>
      <c r="L16" s="10">
        <v>7870.674</v>
      </c>
      <c r="M16" s="10">
        <v>5108.32</v>
      </c>
    </row>
    <row r="17" spans="1:13" x14ac:dyDescent="0.2">
      <c r="B17" s="5"/>
      <c r="C17" s="5"/>
      <c r="D17" s="5"/>
      <c r="E17" s="5"/>
      <c r="F17" s="5"/>
      <c r="G17" s="5"/>
      <c r="H17" s="5"/>
      <c r="I17" s="5"/>
      <c r="J17" s="5"/>
    </row>
    <row r="18" spans="1:13" x14ac:dyDescent="0.2">
      <c r="A18" s="2" t="s">
        <v>24</v>
      </c>
      <c r="G18" s="5"/>
    </row>
    <row r="19" spans="1:13" x14ac:dyDescent="0.2">
      <c r="B19" s="5"/>
      <c r="C19" s="5"/>
      <c r="D19" s="5"/>
      <c r="E19" s="5"/>
      <c r="F19" s="5"/>
    </row>
    <row r="20" spans="1:13" ht="15.75" x14ac:dyDescent="0.25">
      <c r="A20" s="1"/>
      <c r="B20" s="9" t="s">
        <v>0</v>
      </c>
      <c r="C20" s="9" t="s">
        <v>1</v>
      </c>
      <c r="D20" s="9" t="s">
        <v>2</v>
      </c>
      <c r="E20" s="9" t="s">
        <v>3</v>
      </c>
      <c r="F20" s="9" t="s">
        <v>4</v>
      </c>
      <c r="G20" s="9" t="s">
        <v>5</v>
      </c>
      <c r="H20" s="9" t="s">
        <v>6</v>
      </c>
      <c r="I20" s="9" t="s">
        <v>7</v>
      </c>
      <c r="J20" s="9" t="s">
        <v>8</v>
      </c>
      <c r="K20" s="9" t="s">
        <v>9</v>
      </c>
      <c r="L20" s="9" t="s">
        <v>10</v>
      </c>
      <c r="M20" s="9" t="s">
        <v>11</v>
      </c>
    </row>
    <row r="21" spans="1:13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4"/>
      <c r="L21" s="4"/>
      <c r="M21" s="4"/>
    </row>
    <row r="22" spans="1:13" ht="45" x14ac:dyDescent="0.25">
      <c r="A22" s="6" t="s">
        <v>22</v>
      </c>
      <c r="B22" s="11">
        <f>B24</f>
        <v>13516.441000000001</v>
      </c>
      <c r="C22" s="11">
        <f>C24</f>
        <v>11952.838</v>
      </c>
      <c r="D22" s="11">
        <f>D23</f>
        <v>13467.486000000001</v>
      </c>
      <c r="E22" s="11">
        <f>E23</f>
        <v>12151.883</v>
      </c>
      <c r="F22" s="11">
        <f>F23</f>
        <v>12094.963</v>
      </c>
      <c r="G22" s="11">
        <f>G23</f>
        <v>11380.485000000001</v>
      </c>
      <c r="H22" s="11">
        <f>H23</f>
        <v>11806.115</v>
      </c>
      <c r="I22" s="11">
        <f t="shared" ref="I22:K22" si="3">I23</f>
        <v>11458.608</v>
      </c>
      <c r="J22" s="11">
        <f t="shared" si="3"/>
        <v>11439.476000000001</v>
      </c>
      <c r="K22" s="11">
        <f t="shared" si="3"/>
        <v>12692.553</v>
      </c>
      <c r="L22" s="11">
        <f>L23</f>
        <v>12857.415999999999</v>
      </c>
      <c r="M22" s="11">
        <f>M23</f>
        <v>14134.662</v>
      </c>
    </row>
    <row r="23" spans="1:13" x14ac:dyDescent="0.2">
      <c r="A23" s="1" t="s">
        <v>16</v>
      </c>
      <c r="B23" s="16" t="s">
        <v>23</v>
      </c>
      <c r="C23" s="10" t="s">
        <v>23</v>
      </c>
      <c r="D23" s="10">
        <v>13467.486000000001</v>
      </c>
      <c r="E23" s="10">
        <v>12151.883</v>
      </c>
      <c r="F23" s="10">
        <v>12094.963</v>
      </c>
      <c r="G23" s="10">
        <v>11380.485000000001</v>
      </c>
      <c r="H23" s="10">
        <v>11806.115</v>
      </c>
      <c r="I23" s="10">
        <v>11458.608</v>
      </c>
      <c r="J23" s="10">
        <v>11439.476000000001</v>
      </c>
      <c r="K23" s="10">
        <v>12692.553</v>
      </c>
      <c r="L23" s="10">
        <v>12857.415999999999</v>
      </c>
      <c r="M23" s="10">
        <v>14134.662</v>
      </c>
    </row>
    <row r="24" spans="1:13" x14ac:dyDescent="0.2">
      <c r="A24" s="1" t="s">
        <v>26</v>
      </c>
      <c r="B24" s="4">
        <v>13516.441000000001</v>
      </c>
      <c r="C24" s="10">
        <v>11952.838</v>
      </c>
      <c r="D24" s="10" t="s">
        <v>23</v>
      </c>
      <c r="E24" s="10" t="s">
        <v>23</v>
      </c>
      <c r="F24" s="10" t="s">
        <v>23</v>
      </c>
      <c r="G24" s="10" t="s">
        <v>23</v>
      </c>
      <c r="H24" s="10"/>
      <c r="I24" s="10"/>
      <c r="J24" s="10"/>
      <c r="K24" s="10"/>
      <c r="L24" s="10"/>
      <c r="M24" s="1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&amp;Cраспечатано с сайта www.vitimenergosbyt.ru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объемы покупки ЭЭ в 2017 г. </vt:lpstr>
    </vt:vector>
  </TitlesOfParts>
  <Company>Энергосбыт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Иванов Александр Сергеевич</cp:lastModifiedBy>
  <cp:lastPrinted>2012-03-14T01:55:18Z</cp:lastPrinted>
  <dcterms:created xsi:type="dcterms:W3CDTF">2008-02-13T01:20:50Z</dcterms:created>
  <dcterms:modified xsi:type="dcterms:W3CDTF">2018-01-19T05:25:42Z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