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полугодие" sheetId="2" r:id="rId1"/>
    <sheet name="2 полугодие" sheetId="1" r:id="rId2"/>
  </sheets>
  <externalReferences>
    <externalReference r:id="rId3"/>
  </externalReferences>
  <calcPr calcId="152511" calcOnSave="0"/>
</workbook>
</file>

<file path=xl/calcChain.xml><?xml version="1.0" encoding="utf-8"?>
<calcChain xmlns="http://schemas.openxmlformats.org/spreadsheetml/2006/main">
  <c r="Z8" i="1" l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<sst xmlns="http://schemas.openxmlformats.org/spreadsheetml/2006/main" count="79" uniqueCount="24">
  <si>
    <t>Предельные уровни прогнозных нерегулируемых цен на электрическую энергию (мощность), поставляемую ЗАО "Витимэнергосбыт" потребителям (покупателям) в 2015 г. Одноставочный тариф.</t>
  </si>
  <si>
    <t>2 полугодие</t>
  </si>
  <si>
    <t>июль</t>
  </si>
  <si>
    <t>август</t>
  </si>
  <si>
    <t>сентябрь</t>
  </si>
  <si>
    <t>октябрь</t>
  </si>
  <si>
    <t>ноябрь</t>
  </si>
  <si>
    <t>декабрь</t>
  </si>
  <si>
    <t>ВН</t>
  </si>
  <si>
    <t>СН-I</t>
  </si>
  <si>
    <t>CH-II</t>
  </si>
  <si>
    <t>НН</t>
  </si>
  <si>
    <t>менее 150 квт</t>
  </si>
  <si>
    <t>руб./МВт∙ч</t>
  </si>
  <si>
    <t>от 150 до 670 квт</t>
  </si>
  <si>
    <t>от 670 квт до 10 МВт</t>
  </si>
  <si>
    <t>не менее 10 МВт</t>
  </si>
  <si>
    <t>1 полугодие</t>
  </si>
  <si>
    <t>январь</t>
  </si>
  <si>
    <t>февраль</t>
  </si>
  <si>
    <t>март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</si>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</sst>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164" fontId="5" fillId="2" borderId="4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left" vertical="center" wrapText="1" indent="1"/>
    </xf>
    <xf numFmtId="164" fontId="6" fillId="4" borderId="4" xfId="2" applyNumberFormat="1" applyFont="1" applyFill="1" applyBorder="1" applyAlignment="1">
      <alignment horizontal="center" vertical="center"/>
    </xf>
    <xf numFmtId="43" fontId="5" fillId="4" borderId="4" xfId="1" applyFont="1" applyFill="1" applyBorder="1" applyAlignment="1">
      <alignment horizontal="center" vertical="center"/>
    </xf>
    <xf numFmtId="0" fontId="7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164" fontId="5" fillId="2" borderId="5" xfId="2" applyNumberFormat="1" applyFont="1" applyFill="1" applyBorder="1" applyAlignment="1">
      <alignment horizontal="center" vertical="center" wrapText="1"/>
    </xf>
    <xf numFmtId="164" fontId="5" fillId="2" borderId="6" xfId="2" applyNumberFormat="1" applyFont="1" applyFill="1" applyBorder="1" applyAlignment="1">
      <alignment horizontal="center" vertical="center" wrapText="1"/>
    </xf>
    <xf numFmtId="164" fontId="5" fillId="2" borderId="4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_Прогноз цен 2011_Коковин_12.08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rontsovaNV/Desktop/&#1057;&#1088;.&#1090;&#1072;&#1088;&#1080;&#1092;/&#1055;&#1088;&#1086;&#1075;&#1085;&#1086;&#10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2014"/>
      <sheetName val="Прогноз 2015"/>
    </sheetNames>
    <sheetDataSet>
      <sheetData sheetId="0">
        <row r="5">
          <cell r="C5">
            <v>1034.48</v>
          </cell>
          <cell r="D5">
            <v>1308.95</v>
          </cell>
          <cell r="E5">
            <v>1453.07</v>
          </cell>
          <cell r="F5">
            <v>1576.44</v>
          </cell>
          <cell r="G5">
            <v>1321.31</v>
          </cell>
          <cell r="H5">
            <v>1595.78</v>
          </cell>
          <cell r="I5">
            <v>1739.9</v>
          </cell>
          <cell r="J5">
            <v>1863.27</v>
          </cell>
          <cell r="K5">
            <v>1567.12</v>
          </cell>
          <cell r="L5">
            <v>1841.59</v>
          </cell>
          <cell r="M5">
            <v>1985.71</v>
          </cell>
          <cell r="N5">
            <v>2109.08</v>
          </cell>
          <cell r="O5">
            <v>1693.08</v>
          </cell>
          <cell r="P5">
            <v>1967.55</v>
          </cell>
          <cell r="Q5">
            <v>2111.67</v>
          </cell>
          <cell r="R5">
            <v>2235.04</v>
          </cell>
          <cell r="S5">
            <v>2021.34</v>
          </cell>
          <cell r="T5">
            <v>2295.81</v>
          </cell>
          <cell r="U5">
            <v>2439.9299999999998</v>
          </cell>
          <cell r="V5">
            <v>2563.3000000000002</v>
          </cell>
          <cell r="W5">
            <v>2109.5300000000002</v>
          </cell>
          <cell r="X5">
            <v>2384</v>
          </cell>
          <cell r="Y5">
            <v>2528.12</v>
          </cell>
          <cell r="Z5">
            <v>2651.49</v>
          </cell>
        </row>
        <row r="6">
          <cell r="C6">
            <v>1027.4000000000001</v>
          </cell>
          <cell r="D6">
            <v>1301.8699999999999</v>
          </cell>
          <cell r="E6">
            <v>1445.99</v>
          </cell>
          <cell r="F6">
            <v>1569.36</v>
          </cell>
          <cell r="G6">
            <v>1311.46</v>
          </cell>
          <cell r="H6">
            <v>1585.93</v>
          </cell>
          <cell r="I6">
            <v>1730.05</v>
          </cell>
          <cell r="J6">
            <v>1853.42</v>
          </cell>
          <cell r="K6">
            <v>1554.89</v>
          </cell>
          <cell r="L6">
            <v>1829.36</v>
          </cell>
          <cell r="M6">
            <v>1973.48</v>
          </cell>
          <cell r="N6">
            <v>2096.85</v>
          </cell>
          <cell r="O6">
            <v>1679.64</v>
          </cell>
          <cell r="P6">
            <v>1954.11</v>
          </cell>
          <cell r="Q6">
            <v>2098.23</v>
          </cell>
          <cell r="R6">
            <v>2221.6</v>
          </cell>
          <cell r="S6">
            <v>2004.67</v>
          </cell>
          <cell r="T6">
            <v>2279.14</v>
          </cell>
          <cell r="U6">
            <v>2423.2600000000002</v>
          </cell>
          <cell r="V6">
            <v>2546.63</v>
          </cell>
          <cell r="W6">
            <v>2092.0700000000002</v>
          </cell>
          <cell r="X6">
            <v>2366.654</v>
          </cell>
          <cell r="Y6">
            <v>2510.66</v>
          </cell>
          <cell r="Z6">
            <v>2634.03</v>
          </cell>
        </row>
        <row r="7">
          <cell r="C7">
            <v>985.2</v>
          </cell>
          <cell r="D7">
            <v>1259.67</v>
          </cell>
          <cell r="E7">
            <v>1403.79</v>
          </cell>
          <cell r="F7">
            <v>1527.16</v>
          </cell>
          <cell r="G7">
            <v>1252.71</v>
          </cell>
          <cell r="H7">
            <v>1527.18</v>
          </cell>
          <cell r="I7">
            <v>1671.3</v>
          </cell>
          <cell r="J7">
            <v>1794.67</v>
          </cell>
          <cell r="K7">
            <v>1481.98</v>
          </cell>
          <cell r="L7">
            <v>1756.45</v>
          </cell>
          <cell r="M7">
            <v>1900.57</v>
          </cell>
          <cell r="N7">
            <v>2023.94</v>
          </cell>
          <cell r="O7">
            <v>1599.46</v>
          </cell>
          <cell r="P7">
            <v>1873.93</v>
          </cell>
          <cell r="Q7">
            <v>2018.5</v>
          </cell>
          <cell r="R7">
            <v>2141.42</v>
          </cell>
          <cell r="S7">
            <v>1905.63</v>
          </cell>
          <cell r="T7">
            <v>2180.1</v>
          </cell>
          <cell r="U7">
            <v>2324.2199999999998</v>
          </cell>
          <cell r="V7">
            <v>2447.59</v>
          </cell>
          <cell r="W7">
            <v>1987.9</v>
          </cell>
          <cell r="X7">
            <v>2262.37</v>
          </cell>
          <cell r="Y7">
            <v>2406.4899999999998</v>
          </cell>
          <cell r="Z7">
            <v>2529.86</v>
          </cell>
        </row>
        <row r="8">
          <cell r="C8">
            <v>951.17</v>
          </cell>
          <cell r="D8">
            <v>1225.6400000000001</v>
          </cell>
          <cell r="E8">
            <v>1369.76</v>
          </cell>
          <cell r="F8">
            <v>1493.13</v>
          </cell>
          <cell r="G8">
            <v>1205.3399999999999</v>
          </cell>
          <cell r="H8">
            <v>1479.81</v>
          </cell>
          <cell r="I8">
            <v>1623.93</v>
          </cell>
          <cell r="J8">
            <v>1747.3</v>
          </cell>
          <cell r="K8">
            <v>1423.18</v>
          </cell>
          <cell r="L8">
            <v>1697.65</v>
          </cell>
          <cell r="M8">
            <v>1841.77</v>
          </cell>
          <cell r="N8">
            <v>1965.14</v>
          </cell>
          <cell r="O8">
            <v>1534.8</v>
          </cell>
          <cell r="P8">
            <v>1809.27</v>
          </cell>
          <cell r="Q8">
            <v>1953.39</v>
          </cell>
          <cell r="R8">
            <v>2076.7600000000002</v>
          </cell>
          <cell r="S8">
            <v>1825.69</v>
          </cell>
          <cell r="T8">
            <v>2100.16</v>
          </cell>
          <cell r="U8">
            <v>2244.2800000000002</v>
          </cell>
          <cell r="V8">
            <v>2367.65</v>
          </cell>
          <cell r="W8">
            <v>1903.9</v>
          </cell>
          <cell r="X8">
            <v>2178.37</v>
          </cell>
          <cell r="Y8">
            <v>2322.4899999999998</v>
          </cell>
          <cell r="Z8">
            <v>2445.86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9"/>
  <sheetViews>
    <sheetView tabSelected="1" workbookViewId="0">
      <selection activeCell="V8" sqref="V8"/>
    </sheetView>
  </sheetViews>
  <sheetFormatPr defaultRowHeight="15" x14ac:dyDescent="0.25"/>
  <cols>
    <col min="1" max="1" width="13" customWidth="1"/>
    <col min="3" max="26" width="11.85546875" customWidth="1"/>
  </cols>
  <sheetData>
    <row r="4" spans="1:26" x14ac:dyDescent="0.25">
      <c r="A4" s="11" t="s">
        <v>17</v>
      </c>
      <c r="B4" s="12"/>
      <c r="C4" s="15" t="s">
        <v>18</v>
      </c>
      <c r="D4" s="15"/>
      <c r="E4" s="15"/>
      <c r="F4" s="15"/>
      <c r="G4" s="15" t="s">
        <v>19</v>
      </c>
      <c r="H4" s="15"/>
      <c r="I4" s="15"/>
      <c r="J4" s="15"/>
      <c r="K4" s="15" t="s">
        <v>20</v>
      </c>
      <c r="L4" s="15"/>
      <c r="M4" s="15"/>
      <c r="N4" s="15"/>
      <c r="O4" s="15" t="s">
        <v>21</v>
      </c>
      <c r="P4" s="15"/>
      <c r="Q4" s="15"/>
      <c r="R4" s="15"/>
      <c r="S4" s="15" t="s">
        <v>22</v>
      </c>
      <c r="T4" s="15"/>
      <c r="U4" s="15"/>
      <c r="V4" s="15"/>
      <c r="W4" s="15" t="s">
        <v>23</v>
      </c>
      <c r="X4" s="15"/>
      <c r="Y4" s="15"/>
      <c r="Z4" s="15"/>
    </row>
    <row r="5" spans="1:26" x14ac:dyDescent="0.25">
      <c r="A5" s="13"/>
      <c r="B5" s="14"/>
      <c r="C5" s="2" t="s">
        <v>8</v>
      </c>
      <c r="D5" s="2" t="s">
        <v>9</v>
      </c>
      <c r="E5" s="2" t="s">
        <v>10</v>
      </c>
      <c r="F5" s="2" t="s">
        <v>11</v>
      </c>
      <c r="G5" s="2" t="s">
        <v>8</v>
      </c>
      <c r="H5" s="2" t="s">
        <v>9</v>
      </c>
      <c r="I5" s="2" t="s">
        <v>10</v>
      </c>
      <c r="J5" s="2" t="s">
        <v>11</v>
      </c>
      <c r="K5" s="3" t="s">
        <v>8</v>
      </c>
      <c r="L5" s="3" t="s">
        <v>9</v>
      </c>
      <c r="M5" s="3" t="s">
        <v>10</v>
      </c>
      <c r="N5" s="3" t="s">
        <v>11</v>
      </c>
      <c r="O5" s="4" t="s">
        <v>8</v>
      </c>
      <c r="P5" s="4" t="s">
        <v>9</v>
      </c>
      <c r="Q5" s="4" t="s">
        <v>10</v>
      </c>
      <c r="R5" s="4" t="s">
        <v>11</v>
      </c>
      <c r="S5" s="3" t="s">
        <v>8</v>
      </c>
      <c r="T5" s="3" t="s">
        <v>9</v>
      </c>
      <c r="U5" s="3" t="s">
        <v>10</v>
      </c>
      <c r="V5" s="3" t="s">
        <v>11</v>
      </c>
      <c r="W5" s="4" t="s">
        <v>8</v>
      </c>
      <c r="X5" s="4" t="s">
        <v>9</v>
      </c>
      <c r="Y5" s="4" t="s">
        <v>10</v>
      </c>
      <c r="Z5" s="4" t="s">
        <v>11</v>
      </c>
    </row>
    <row r="6" spans="1:26" ht="25.5" x14ac:dyDescent="0.25">
      <c r="A6" s="5" t="s">
        <v>12</v>
      </c>
      <c r="B6" s="6" t="s">
        <v>13</v>
      </c>
      <c r="C6" s="7">
        <v>2046.2746499999998</v>
      </c>
      <c r="D6" s="7">
        <v>2416.80915</v>
      </c>
      <c r="E6" s="7">
        <v>2611.3711499999999</v>
      </c>
      <c r="F6" s="7">
        <v>2777.92065</v>
      </c>
      <c r="G6" s="7">
        <v>1814.1219000000001</v>
      </c>
      <c r="H6" s="7">
        <v>2184.6563999999998</v>
      </c>
      <c r="I6" s="7">
        <v>2379.2183999999997</v>
      </c>
      <c r="J6" s="7">
        <v>2545.7678999999998</v>
      </c>
      <c r="K6" s="7">
        <v>1715.8607999999999</v>
      </c>
      <c r="L6" s="7">
        <v>2086.3953000000001</v>
      </c>
      <c r="M6" s="7">
        <v>2280.9573</v>
      </c>
      <c r="N6" s="7">
        <v>2447.5068000000001</v>
      </c>
      <c r="O6" s="7">
        <v>1895.7442500000002</v>
      </c>
      <c r="P6" s="7">
        <v>2266.2787499999999</v>
      </c>
      <c r="Q6" s="7">
        <v>2460.8407499999998</v>
      </c>
      <c r="R6" s="7">
        <v>2627.3902499999999</v>
      </c>
      <c r="S6" s="7">
        <v>1520.0365499999998</v>
      </c>
      <c r="T6" s="7">
        <v>1890.5750999999998</v>
      </c>
      <c r="U6" s="7">
        <v>2085.1330499999999</v>
      </c>
      <c r="V6" s="7">
        <v>2251.68255</v>
      </c>
      <c r="W6" s="7">
        <v>1321.606</v>
      </c>
      <c r="X6" s="7">
        <v>1678.4169999999999</v>
      </c>
      <c r="Y6" s="7">
        <v>1865.7730000000001</v>
      </c>
      <c r="Z6" s="7">
        <v>2026.154</v>
      </c>
    </row>
    <row r="7" spans="1:26" ht="25.5" x14ac:dyDescent="0.25">
      <c r="A7" s="5" t="s">
        <v>14</v>
      </c>
      <c r="B7" s="6" t="s">
        <v>13</v>
      </c>
      <c r="C7" s="7">
        <v>2037.7561500000002</v>
      </c>
      <c r="D7" s="7">
        <v>2420.44065</v>
      </c>
      <c r="E7" s="7">
        <v>2602.8526499999998</v>
      </c>
      <c r="F7" s="7">
        <v>2769.4021499999999</v>
      </c>
      <c r="G7" s="7">
        <v>1806.8075999999999</v>
      </c>
      <c r="H7" s="7">
        <v>2177.3420999999998</v>
      </c>
      <c r="I7" s="7">
        <v>2371.9040999999997</v>
      </c>
      <c r="J7" s="7">
        <v>2538.4535999999998</v>
      </c>
      <c r="K7" s="7">
        <v>1709.0568000000001</v>
      </c>
      <c r="L7" s="7">
        <v>2079.5913</v>
      </c>
      <c r="M7" s="7">
        <v>2274.1532999999999</v>
      </c>
      <c r="N7" s="7">
        <v>2440.7028</v>
      </c>
      <c r="O7" s="7">
        <v>1888.0047</v>
      </c>
      <c r="P7" s="7">
        <v>2258.5392000000002</v>
      </c>
      <c r="Q7" s="7">
        <v>2453.1012000000001</v>
      </c>
      <c r="R7" s="7">
        <v>2619.6507000000001</v>
      </c>
      <c r="S7" s="7">
        <v>1514.24775</v>
      </c>
      <c r="T7" s="7">
        <v>1884.78225</v>
      </c>
      <c r="U7" s="7">
        <v>2079.3442500000001</v>
      </c>
      <c r="V7" s="7">
        <v>2245.8937500000002</v>
      </c>
      <c r="W7" s="7">
        <v>1316.77</v>
      </c>
      <c r="X7" s="7">
        <v>1673.5809999999999</v>
      </c>
      <c r="Y7" s="7">
        <v>1860.9369999999999</v>
      </c>
      <c r="Z7" s="7">
        <v>2021.3179999999998</v>
      </c>
    </row>
    <row r="8" spans="1:26" ht="28.5" customHeight="1" x14ac:dyDescent="0.25">
      <c r="A8" s="5" t="s">
        <v>15</v>
      </c>
      <c r="B8" s="6" t="s">
        <v>13</v>
      </c>
      <c r="C8" s="7">
        <v>1988.1369</v>
      </c>
      <c r="D8" s="7">
        <v>2358.6714000000002</v>
      </c>
      <c r="E8" s="7">
        <v>2553.2334000000001</v>
      </c>
      <c r="F8" s="7">
        <v>2718.9</v>
      </c>
      <c r="G8" s="7">
        <v>1764.2069999999999</v>
      </c>
      <c r="H8" s="7">
        <v>2134.7415000000001</v>
      </c>
      <c r="I8" s="7">
        <v>2329.3035</v>
      </c>
      <c r="J8" s="7">
        <v>2495.8530000000001</v>
      </c>
      <c r="K8" s="7">
        <v>1669.4221499999999</v>
      </c>
      <c r="L8" s="7">
        <v>2039.9566499999999</v>
      </c>
      <c r="M8" s="7">
        <v>2234.51865</v>
      </c>
      <c r="N8" s="7">
        <v>2401.0681500000001</v>
      </c>
      <c r="O8" s="7">
        <v>1842.9241499999998</v>
      </c>
      <c r="P8" s="7">
        <v>2213.45865</v>
      </c>
      <c r="Q8" s="7">
        <v>2408.0206499999999</v>
      </c>
      <c r="R8" s="7">
        <v>2574.57015</v>
      </c>
      <c r="S8" s="7">
        <v>1480.53015</v>
      </c>
      <c r="T8" s="7">
        <v>1851.06465</v>
      </c>
      <c r="U8" s="7">
        <v>2045.6266499999999</v>
      </c>
      <c r="V8" s="7">
        <v>2212.1761499999998</v>
      </c>
      <c r="W8" s="7">
        <v>1288.6379999999999</v>
      </c>
      <c r="X8" s="7">
        <v>1645.4490000000001</v>
      </c>
      <c r="Y8" s="7">
        <v>1832.8049999999998</v>
      </c>
      <c r="Z8" s="7">
        <v>1993.1860000000001</v>
      </c>
    </row>
    <row r="9" spans="1:26" ht="25.5" x14ac:dyDescent="0.25">
      <c r="A9" s="5" t="s">
        <v>16</v>
      </c>
      <c r="B9" s="6" t="s">
        <v>13</v>
      </c>
      <c r="C9" s="7">
        <v>1947.9339</v>
      </c>
      <c r="D9" s="7">
        <v>2318.4279000000001</v>
      </c>
      <c r="E9" s="7">
        <v>2513.0303999999996</v>
      </c>
      <c r="F9" s="7">
        <v>2679.5798999999997</v>
      </c>
      <c r="G9" s="7">
        <v>1729.6902</v>
      </c>
      <c r="H9" s="7">
        <v>2100.2246999999998</v>
      </c>
      <c r="I9" s="7">
        <v>2294.7867000000001</v>
      </c>
      <c r="J9" s="7">
        <v>2461.3361999999997</v>
      </c>
      <c r="K9" s="7">
        <v>1637.3096999999998</v>
      </c>
      <c r="L9" s="7">
        <v>2007.8442</v>
      </c>
      <c r="M9" s="7">
        <v>2202.4061999999999</v>
      </c>
      <c r="N9" s="7">
        <v>2368.9557</v>
      </c>
      <c r="O9" s="7">
        <v>1806.3985500000001</v>
      </c>
      <c r="P9" s="7">
        <v>2176.9330499999996</v>
      </c>
      <c r="Q9" s="7">
        <v>2371.49505</v>
      </c>
      <c r="R9" s="7">
        <v>2538.0445499999996</v>
      </c>
      <c r="S9" s="7">
        <v>1453.2102</v>
      </c>
      <c r="T9" s="7">
        <v>1823.7447</v>
      </c>
      <c r="U9" s="7">
        <v>2018.3066999999999</v>
      </c>
      <c r="V9" s="7">
        <v>2184.8562000000002</v>
      </c>
      <c r="W9" s="7">
        <v>1265.8489999999999</v>
      </c>
      <c r="X9" s="7">
        <v>1622.66</v>
      </c>
      <c r="Y9" s="7">
        <v>1810.0159999999998</v>
      </c>
      <c r="Z9" s="7">
        <v>1970.3969999999999</v>
      </c>
    </row>
  </sheetData>
  <mergeCells count="7">
    <mergeCell ref="S4:V4"/>
    <mergeCell ref="W4:Z4"/>
    <mergeCell ref="A4:B5"/>
    <mergeCell ref="C4:F4"/>
    <mergeCell ref="G4:J4"/>
    <mergeCell ref="K4:N4"/>
    <mergeCell ref="O4:R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"/>
  <sheetViews>
    <sheetView workbookViewId="0">
      <selection activeCell="AA3" sqref="A3:XFD8"/>
    </sheetView>
  </sheetViews>
  <sheetFormatPr defaultRowHeight="15" x14ac:dyDescent="0.25"/>
  <cols>
    <col min="1" max="1" width="11.140625" style="8" customWidth="1"/>
    <col min="2" max="2" width="10.140625" style="8" customWidth="1"/>
    <col min="3" max="26" width="11" style="8" bestFit="1" customWidth="1"/>
  </cols>
  <sheetData>
    <row r="2" spans="1:26" s="1" customFormat="1" ht="18.75" x14ac:dyDescent="0.2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x14ac:dyDescent="0.25">
      <c r="A3" s="11" t="s">
        <v>1</v>
      </c>
      <c r="B3" s="12"/>
      <c r="C3" s="15" t="s">
        <v>2</v>
      </c>
      <c r="D3" s="15"/>
      <c r="E3" s="15"/>
      <c r="F3" s="15"/>
      <c r="G3" s="15" t="s">
        <v>3</v>
      </c>
      <c r="H3" s="15"/>
      <c r="I3" s="15"/>
      <c r="J3" s="15"/>
      <c r="K3" s="15" t="s">
        <v>4</v>
      </c>
      <c r="L3" s="15"/>
      <c r="M3" s="15"/>
      <c r="N3" s="15"/>
      <c r="O3" s="15" t="s">
        <v>5</v>
      </c>
      <c r="P3" s="15"/>
      <c r="Q3" s="15"/>
      <c r="R3" s="15"/>
      <c r="S3" s="15" t="s">
        <v>6</v>
      </c>
      <c r="T3" s="15"/>
      <c r="U3" s="15"/>
      <c r="V3" s="15"/>
      <c r="W3" s="15" t="s">
        <v>7</v>
      </c>
      <c r="X3" s="15"/>
      <c r="Y3" s="15"/>
      <c r="Z3" s="15"/>
    </row>
    <row r="4" spans="1:26" x14ac:dyDescent="0.25">
      <c r="A4" s="13"/>
      <c r="B4" s="14"/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9</v>
      </c>
      <c r="I4" s="2" t="s">
        <v>10</v>
      </c>
      <c r="J4" s="2" t="s">
        <v>11</v>
      </c>
      <c r="K4" s="3" t="s">
        <v>8</v>
      </c>
      <c r="L4" s="3" t="s">
        <v>9</v>
      </c>
      <c r="M4" s="3" t="s">
        <v>10</v>
      </c>
      <c r="N4" s="3" t="s">
        <v>11</v>
      </c>
      <c r="O4" s="4" t="s">
        <v>8</v>
      </c>
      <c r="P4" s="4" t="s">
        <v>9</v>
      </c>
      <c r="Q4" s="4" t="s">
        <v>10</v>
      </c>
      <c r="R4" s="4" t="s">
        <v>11</v>
      </c>
      <c r="S4" s="3" t="s">
        <v>8</v>
      </c>
      <c r="T4" s="3" t="s">
        <v>9</v>
      </c>
      <c r="U4" s="3" t="s">
        <v>10</v>
      </c>
      <c r="V4" s="3" t="s">
        <v>11</v>
      </c>
      <c r="W4" s="4" t="s">
        <v>8</v>
      </c>
      <c r="X4" s="4" t="s">
        <v>9</v>
      </c>
      <c r="Y4" s="4" t="s">
        <v>10</v>
      </c>
      <c r="Z4" s="4" t="s">
        <v>11</v>
      </c>
    </row>
    <row r="5" spans="1:26" ht="25.5" x14ac:dyDescent="0.25">
      <c r="A5" s="5" t="s">
        <v>12</v>
      </c>
      <c r="B5" s="6" t="s">
        <v>13</v>
      </c>
      <c r="C5" s="7">
        <f>'[1]Факт 2014'!C5*25%+'[1]Факт 2014'!C5</f>
        <v>1293.0999999999999</v>
      </c>
      <c r="D5" s="7">
        <f>'[1]Факт 2014'!D5*25%+'[1]Факт 2014'!D5</f>
        <v>1636.1875</v>
      </c>
      <c r="E5" s="7">
        <f>'[1]Факт 2014'!E5*25%+'[1]Факт 2014'!E5</f>
        <v>1816.3374999999999</v>
      </c>
      <c r="F5" s="7">
        <f>'[1]Факт 2014'!F5*25%+'[1]Факт 2014'!F5</f>
        <v>1970.5500000000002</v>
      </c>
      <c r="G5" s="7">
        <f>'[1]Факт 2014'!G5*25%+'[1]Факт 2014'!G5</f>
        <v>1651.6374999999998</v>
      </c>
      <c r="H5" s="7">
        <f>'[1]Факт 2014'!H5*25%+'[1]Факт 2014'!H5</f>
        <v>1994.7249999999999</v>
      </c>
      <c r="I5" s="7">
        <f>'[1]Факт 2014'!I5*25%+'[1]Факт 2014'!I5</f>
        <v>2174.875</v>
      </c>
      <c r="J5" s="7">
        <f>'[1]Факт 2014'!J5*25%+'[1]Факт 2014'!J5</f>
        <v>2329.0875000000001</v>
      </c>
      <c r="K5" s="7">
        <f>'[1]Факт 2014'!K5*30%+'[1]Факт 2014'!K5</f>
        <v>2037.2559999999999</v>
      </c>
      <c r="L5" s="7">
        <f>'[1]Факт 2014'!L5*30%+'[1]Факт 2014'!L5</f>
        <v>2394.067</v>
      </c>
      <c r="M5" s="7">
        <f>'[1]Факт 2014'!M5*30%+'[1]Факт 2014'!M5</f>
        <v>2581.4229999999998</v>
      </c>
      <c r="N5" s="7">
        <f>'[1]Факт 2014'!N5*30%+'[1]Факт 2014'!N5</f>
        <v>2741.8040000000001</v>
      </c>
      <c r="O5" s="7">
        <f>'[1]Факт 2014'!O5*30%+'[1]Факт 2014'!O5</f>
        <v>2201.0039999999999</v>
      </c>
      <c r="P5" s="7">
        <f>'[1]Факт 2014'!P5*30%+'[1]Факт 2014'!P5</f>
        <v>2557.8150000000001</v>
      </c>
      <c r="Q5" s="7">
        <f>'[1]Факт 2014'!Q5*30%+'[1]Факт 2014'!Q5</f>
        <v>2745.1710000000003</v>
      </c>
      <c r="R5" s="7">
        <f>'[1]Факт 2014'!R5*30%+'[1]Факт 2014'!R5</f>
        <v>2905.5519999999997</v>
      </c>
      <c r="S5" s="7">
        <f>'[1]Факт 2014'!S5*25%+'[1]Факт 2014'!S5</f>
        <v>2526.6749999999997</v>
      </c>
      <c r="T5" s="7">
        <f>'[1]Факт 2014'!T5*25%+'[1]Факт 2014'!T5</f>
        <v>2869.7624999999998</v>
      </c>
      <c r="U5" s="7">
        <f>'[1]Факт 2014'!U5*25%+'[1]Факт 2014'!U5</f>
        <v>3049.9124999999999</v>
      </c>
      <c r="V5" s="7">
        <f>'[1]Факт 2014'!V5*25%+'[1]Факт 2014'!V5</f>
        <v>3204.125</v>
      </c>
      <c r="W5" s="7">
        <f>'[1]Факт 2014'!W5*25%+'[1]Факт 2014'!W5</f>
        <v>2636.9125000000004</v>
      </c>
      <c r="X5" s="7">
        <f>'[1]Факт 2014'!X5*25%+'[1]Факт 2014'!X5</f>
        <v>2980</v>
      </c>
      <c r="Y5" s="7">
        <f>'[1]Факт 2014'!Y5*25%+'[1]Факт 2014'!Y5</f>
        <v>3160.1499999999996</v>
      </c>
      <c r="Z5" s="7">
        <f>'[1]Факт 2014'!Z5*25%+'[1]Факт 2014'!Z5</f>
        <v>3314.3624999999997</v>
      </c>
    </row>
    <row r="6" spans="1:26" ht="25.5" x14ac:dyDescent="0.25">
      <c r="A6" s="5" t="s">
        <v>14</v>
      </c>
      <c r="B6" s="6" t="s">
        <v>13</v>
      </c>
      <c r="C6" s="7">
        <f>'[1]Факт 2014'!C6*25%+'[1]Факт 2014'!C6</f>
        <v>1284.25</v>
      </c>
      <c r="D6" s="7">
        <f>'[1]Факт 2014'!D6*25%+'[1]Факт 2014'!D6</f>
        <v>1627.3374999999999</v>
      </c>
      <c r="E6" s="7">
        <f>'[1]Факт 2014'!E6*25%+'[1]Факт 2014'!E6</f>
        <v>1807.4875</v>
      </c>
      <c r="F6" s="7">
        <f>'[1]Факт 2014'!F6*25%+'[1]Факт 2014'!F6</f>
        <v>1961.6999999999998</v>
      </c>
      <c r="G6" s="7">
        <f>'[1]Факт 2014'!G6*25%+'[1]Факт 2014'!G6</f>
        <v>1639.325</v>
      </c>
      <c r="H6" s="7">
        <f>'[1]Факт 2014'!H6*25%+'[1]Факт 2014'!H6</f>
        <v>1982.4125000000001</v>
      </c>
      <c r="I6" s="7">
        <f>'[1]Факт 2014'!I6*25%+'[1]Факт 2014'!I6</f>
        <v>2162.5625</v>
      </c>
      <c r="J6" s="7">
        <f>'[1]Факт 2014'!J6*25%+'[1]Факт 2014'!J6</f>
        <v>2316.7750000000001</v>
      </c>
      <c r="K6" s="7">
        <f>'[1]Факт 2014'!K6*30%+'[1]Факт 2014'!K6</f>
        <v>2021.357</v>
      </c>
      <c r="L6" s="7">
        <f>'[1]Факт 2014'!L6*30%+'[1]Факт 2014'!L6</f>
        <v>2378.1679999999997</v>
      </c>
      <c r="M6" s="7">
        <f>'[1]Факт 2014'!M6*30%+'[1]Факт 2014'!M6</f>
        <v>2565.5239999999999</v>
      </c>
      <c r="N6" s="7">
        <f>'[1]Факт 2014'!N6*30%+'[1]Факт 2014'!N6</f>
        <v>2725.9049999999997</v>
      </c>
      <c r="O6" s="7">
        <f>'[1]Факт 2014'!O6*30%+'[1]Факт 2014'!O6</f>
        <v>2183.5320000000002</v>
      </c>
      <c r="P6" s="7">
        <f>'[1]Факт 2014'!P6*30%+'[1]Факт 2014'!P6</f>
        <v>2540.3429999999998</v>
      </c>
      <c r="Q6" s="7">
        <f>'[1]Факт 2014'!Q6*30%+'[1]Факт 2014'!Q6</f>
        <v>2727.6990000000001</v>
      </c>
      <c r="R6" s="7">
        <f>'[1]Факт 2014'!R6*30%+'[1]Факт 2014'!R6</f>
        <v>2888.08</v>
      </c>
      <c r="S6" s="7">
        <f>'[1]Факт 2014'!S6*25%+'[1]Факт 2014'!S6</f>
        <v>2505.8375000000001</v>
      </c>
      <c r="T6" s="7">
        <f>'[1]Факт 2014'!T6*25%+'[1]Факт 2014'!T6</f>
        <v>2848.9249999999997</v>
      </c>
      <c r="U6" s="7">
        <f>'[1]Факт 2014'!U6*25%+'[1]Факт 2014'!U6</f>
        <v>3029.0750000000003</v>
      </c>
      <c r="V6" s="7">
        <f>'[1]Факт 2014'!V6*25%+'[1]Факт 2014'!V6</f>
        <v>3183.2875000000004</v>
      </c>
      <c r="W6" s="7">
        <f>'[1]Факт 2014'!W6*25%+'[1]Факт 2014'!W6</f>
        <v>2615.0875000000001</v>
      </c>
      <c r="X6" s="7">
        <f>'[1]Факт 2014'!X6*25%+'[1]Факт 2014'!X6</f>
        <v>2958.3175000000001</v>
      </c>
      <c r="Y6" s="7">
        <f>'[1]Факт 2014'!Y6*25%+'[1]Факт 2014'!Y6</f>
        <v>3138.3249999999998</v>
      </c>
      <c r="Z6" s="7">
        <f>'[1]Факт 2014'!Z6*25%+'[1]Факт 2014'!Z6</f>
        <v>3292.5375000000004</v>
      </c>
    </row>
    <row r="7" spans="1:26" ht="38.25" x14ac:dyDescent="0.25">
      <c r="A7" s="5" t="s">
        <v>15</v>
      </c>
      <c r="B7" s="6" t="s">
        <v>13</v>
      </c>
      <c r="C7" s="7">
        <f>'[1]Факт 2014'!C7*25%+'[1]Факт 2014'!C7</f>
        <v>1231.5</v>
      </c>
      <c r="D7" s="7">
        <f>'[1]Факт 2014'!D7*25%+'[1]Факт 2014'!D7</f>
        <v>1574.5875000000001</v>
      </c>
      <c r="E7" s="7">
        <f>'[1]Факт 2014'!E7*25%+'[1]Факт 2014'!E7</f>
        <v>1754.7375</v>
      </c>
      <c r="F7" s="7">
        <f>'[1]Факт 2014'!F7*25%+'[1]Факт 2014'!F7</f>
        <v>1908.95</v>
      </c>
      <c r="G7" s="7">
        <f>'[1]Факт 2014'!G7*25%+'[1]Факт 2014'!G7</f>
        <v>1565.8875</v>
      </c>
      <c r="H7" s="7">
        <f>'[1]Факт 2014'!H7*25%+'[1]Факт 2014'!H7</f>
        <v>1908.9750000000001</v>
      </c>
      <c r="I7" s="7">
        <f>'[1]Факт 2014'!I7*25%+'[1]Факт 2014'!I7</f>
        <v>2089.125</v>
      </c>
      <c r="J7" s="7">
        <f>'[1]Факт 2014'!J7*25%+'[1]Факт 2014'!J7</f>
        <v>2243.3375000000001</v>
      </c>
      <c r="K7" s="7">
        <f>'[1]Факт 2014'!K7*30%+'[1]Факт 2014'!K7</f>
        <v>1926.5740000000001</v>
      </c>
      <c r="L7" s="7">
        <f>'[1]Факт 2014'!L7*30%+'[1]Факт 2014'!L7</f>
        <v>2283.3850000000002</v>
      </c>
      <c r="M7" s="7">
        <f>'[1]Факт 2014'!M7*30%+'[1]Факт 2014'!M7</f>
        <v>2470.741</v>
      </c>
      <c r="N7" s="7">
        <f>'[1]Факт 2014'!N7*30%+'[1]Факт 2014'!N7</f>
        <v>2631.1220000000003</v>
      </c>
      <c r="O7" s="7">
        <f>'[1]Факт 2014'!O7*30%+'[1]Факт 2014'!O7</f>
        <v>2079.2979999999998</v>
      </c>
      <c r="P7" s="7">
        <f>'[1]Факт 2014'!P7*30%+'[1]Факт 2014'!P7</f>
        <v>2436.1089999999999</v>
      </c>
      <c r="Q7" s="7">
        <f>'[1]Факт 2014'!Q7*30%+'[1]Факт 2014'!Q7</f>
        <v>2624.05</v>
      </c>
      <c r="R7" s="7">
        <f>'[1]Факт 2014'!R7*30%+'[1]Факт 2014'!R7</f>
        <v>2783.846</v>
      </c>
      <c r="S7" s="7">
        <f>'[1]Факт 2014'!S7*25%+'[1]Факт 2014'!S7</f>
        <v>2382.0375000000004</v>
      </c>
      <c r="T7" s="7">
        <f>'[1]Факт 2014'!T7*25%+'[1]Факт 2014'!T7</f>
        <v>2725.125</v>
      </c>
      <c r="U7" s="7">
        <f>'[1]Факт 2014'!U7*25%+'[1]Факт 2014'!U7</f>
        <v>2905.2749999999996</v>
      </c>
      <c r="V7" s="7">
        <f>'[1]Факт 2014'!V7*25%+'[1]Факт 2014'!V7</f>
        <v>3059.4875000000002</v>
      </c>
      <c r="W7" s="7">
        <f>'[1]Факт 2014'!W7*25%+'[1]Факт 2014'!W7</f>
        <v>2484.875</v>
      </c>
      <c r="X7" s="7">
        <f>'[1]Факт 2014'!X7*25%+'[1]Факт 2014'!X7</f>
        <v>2827.9624999999996</v>
      </c>
      <c r="Y7" s="7">
        <f>'[1]Факт 2014'!Y7*25%+'[1]Факт 2014'!Y7</f>
        <v>3008.1124999999997</v>
      </c>
      <c r="Z7" s="7">
        <f>'[1]Факт 2014'!Z7*25%+'[1]Факт 2014'!Z7</f>
        <v>3162.3250000000003</v>
      </c>
    </row>
    <row r="8" spans="1:26" ht="25.5" x14ac:dyDescent="0.25">
      <c r="A8" s="5" t="s">
        <v>16</v>
      </c>
      <c r="B8" s="6" t="s">
        <v>13</v>
      </c>
      <c r="C8" s="7">
        <f>'[1]Факт 2014'!C8*25%+'[1]Факт 2014'!C8</f>
        <v>1188.9624999999999</v>
      </c>
      <c r="D8" s="7">
        <f>'[1]Факт 2014'!D8*25%+'[1]Факт 2014'!D8</f>
        <v>1532.0500000000002</v>
      </c>
      <c r="E8" s="7">
        <f>'[1]Факт 2014'!E8*25%+'[1]Факт 2014'!E8</f>
        <v>1712.2</v>
      </c>
      <c r="F8" s="7">
        <f>'[1]Факт 2014'!F8*25%+'[1]Факт 2014'!F8</f>
        <v>1866.4125000000001</v>
      </c>
      <c r="G8" s="7">
        <f>'[1]Факт 2014'!G8*25%+'[1]Факт 2014'!G8</f>
        <v>1506.675</v>
      </c>
      <c r="H8" s="7">
        <f>'[1]Факт 2014'!H8*25%+'[1]Факт 2014'!H8</f>
        <v>1849.7624999999998</v>
      </c>
      <c r="I8" s="7">
        <f>'[1]Факт 2014'!I8*25%+'[1]Факт 2014'!I8</f>
        <v>2029.9125000000001</v>
      </c>
      <c r="J8" s="7">
        <f>'[1]Факт 2014'!J8*25%+'[1]Факт 2014'!J8</f>
        <v>2184.125</v>
      </c>
      <c r="K8" s="7">
        <f>'[1]Факт 2014'!K8*30%+'[1]Факт 2014'!K8</f>
        <v>1850.134</v>
      </c>
      <c r="L8" s="7">
        <f>'[1]Факт 2014'!L8*30%+'[1]Факт 2014'!L8</f>
        <v>2206.9450000000002</v>
      </c>
      <c r="M8" s="7">
        <f>'[1]Факт 2014'!M8*30%+'[1]Факт 2014'!M8</f>
        <v>2394.3009999999999</v>
      </c>
      <c r="N8" s="7">
        <f>'[1]Факт 2014'!N8*30%+'[1]Факт 2014'!N8</f>
        <v>2554.6820000000002</v>
      </c>
      <c r="O8" s="7">
        <f>'[1]Факт 2014'!O8*30%+'[1]Факт 2014'!O8</f>
        <v>1995.2399999999998</v>
      </c>
      <c r="P8" s="7">
        <f>'[1]Факт 2014'!P8*30%+'[1]Факт 2014'!P8</f>
        <v>2352.0509999999999</v>
      </c>
      <c r="Q8" s="7">
        <f>'[1]Факт 2014'!Q8*30%+'[1]Факт 2014'!Q8</f>
        <v>2539.4070000000002</v>
      </c>
      <c r="R8" s="7">
        <f>'[1]Факт 2014'!R8*30%+'[1]Факт 2014'!R8</f>
        <v>2699.7880000000005</v>
      </c>
      <c r="S8" s="7">
        <f>'[1]Факт 2014'!S8*25%+'[1]Факт 2014'!S8</f>
        <v>2282.1125000000002</v>
      </c>
      <c r="T8" s="7">
        <f>'[1]Факт 2014'!T8*25%+'[1]Факт 2014'!T8</f>
        <v>2625.2</v>
      </c>
      <c r="U8" s="7">
        <f>'[1]Факт 2014'!U8*25%+'[1]Факт 2014'!U8</f>
        <v>2805.3500000000004</v>
      </c>
      <c r="V8" s="7">
        <f>'[1]Факт 2014'!V8*25%+'[1]Факт 2014'!V8</f>
        <v>2959.5625</v>
      </c>
      <c r="W8" s="7">
        <f>'[1]Факт 2014'!W8*25%+'[1]Факт 2014'!W8</f>
        <v>2379.875</v>
      </c>
      <c r="X8" s="7">
        <f>'[1]Факт 2014'!X8*25%+'[1]Факт 2014'!X8</f>
        <v>2722.9624999999996</v>
      </c>
      <c r="Y8" s="7">
        <f>'[1]Факт 2014'!Y8*25%+'[1]Факт 2014'!Y8</f>
        <v>2903.1124999999997</v>
      </c>
      <c r="Z8" s="7">
        <f>'[1]Факт 2014'!Z8*25%+'[1]Факт 2014'!Z8</f>
        <v>3057.3250000000003</v>
      </c>
    </row>
  </sheetData>
  <mergeCells count="8">
    <mergeCell ref="A2:Z2"/>
    <mergeCell ref="A3:B4"/>
    <mergeCell ref="C3:F3"/>
    <mergeCell ref="G3:J3"/>
    <mergeCell ref="K3:N3"/>
    <mergeCell ref="O3:R3"/>
    <mergeCell ref="S3:V3"/>
    <mergeCell ref="W3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полугодие</vt:lpstr>
      <vt:lpstr>2 полугодие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2015-06-29T03:19:08Z</dcterms:modified>
</cp:coreProperties>
</file>